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Veronika Syrovátková\Downloads\"/>
    </mc:Choice>
  </mc:AlternateContent>
  <xr:revisionPtr revIDLastSave="0" documentId="13_ncr:1_{1FCBEF4B-26AA-40D6-8111-3C71B0DAD6E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RC CZ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B25" i="1"/>
</calcChain>
</file>

<file path=xl/sharedStrings.xml><?xml version="1.0" encoding="utf-8"?>
<sst xmlns="http://schemas.openxmlformats.org/spreadsheetml/2006/main" count="134" uniqueCount="96">
  <si>
    <t>Číslo projektu</t>
  </si>
  <si>
    <t>Název projektu</t>
  </si>
  <si>
    <t>Řešitel projektu</t>
  </si>
  <si>
    <t>Fakulta</t>
  </si>
  <si>
    <t>Uchazeč/příjemce</t>
  </si>
  <si>
    <t>Řešení projektu</t>
  </si>
  <si>
    <t>Z toho schválená podpora (tis. Kč)</t>
  </si>
  <si>
    <t>Veřejná soutěž</t>
  </si>
  <si>
    <t>LL2328</t>
  </si>
  <si>
    <t>Realizace projektu hraničního výzkumu v oblasti teorie grafů – barevnost a návrh algoritmů</t>
  </si>
  <si>
    <t xml:space="preserve">Zdeněk Dvořák </t>
  </si>
  <si>
    <t>MFF</t>
  </si>
  <si>
    <t>Univerzita Karlova</t>
  </si>
  <si>
    <t>LL2327</t>
  </si>
  <si>
    <t>Studium vyzařování kvarků a gluonů v médiu s detektorem ATLAS na LHC</t>
  </si>
  <si>
    <t xml:space="preserve">Martin Spousta </t>
  </si>
  <si>
    <t>LL2326</t>
  </si>
  <si>
    <t>Jak je možné létání v supratekutině? Zkoumání generování vztlaku v kapalném heliu-4 za účelem identifikace jeho newtonských rysů</t>
  </si>
  <si>
    <t xml:space="preserve">Marco La Mantia </t>
  </si>
  <si>
    <t>LL2325</t>
  </si>
  <si>
    <t xml:space="preserve">Konstrukce kanálů pro analýzu dat </t>
  </si>
  <si>
    <t xml:space="preserve">Jan Vitek </t>
  </si>
  <si>
    <t xml:space="preserve">LL2324 </t>
  </si>
  <si>
    <t>Trasování polaronů</t>
  </si>
  <si>
    <t xml:space="preserve">Martin Setvín </t>
  </si>
  <si>
    <t>LL2319</t>
  </si>
  <si>
    <t>Hierarchické sítě a jejich mikroekonomický původ</t>
  </si>
  <si>
    <t>Paolo Zacchia</t>
  </si>
  <si>
    <t>CERGE-EI</t>
  </si>
  <si>
    <t>LL2318_x000D_</t>
  </si>
  <si>
    <t>Chytré fotosenzitizéry: Vysoce-účinné, aktivovatelné a s cílenou distribucí pomocí aptameru</t>
  </si>
  <si>
    <t>Veronika Nováková</t>
  </si>
  <si>
    <t>FaF</t>
  </si>
  <si>
    <t>LL2317</t>
  </si>
  <si>
    <t>Adaptivní (ne)řízení klíčových procesů podporuje úspěch polyploidů</t>
  </si>
  <si>
    <t xml:space="preserve">Levi Yant </t>
  </si>
  <si>
    <t>PřF</t>
  </si>
  <si>
    <t xml:space="preserve">LL2316 </t>
  </si>
  <si>
    <t>Teplotně podmíněná nestabilita svahů při
změně klimatu</t>
  </si>
  <si>
    <t xml:space="preserve">Gianvito Scaringi </t>
  </si>
  <si>
    <t>LL2315</t>
  </si>
  <si>
    <t xml:space="preserve">Regulace adaptivní imunitní odpovědi střevními epiteliálními buňkami </t>
  </si>
  <si>
    <t xml:space="preserve">Jan Dobeš </t>
  </si>
  <si>
    <t>LL2106</t>
  </si>
  <si>
    <t>Identita a konstitucionalismus: Schopnost ústav formovat politická společenství v regionu EU-MENAP</t>
  </si>
  <si>
    <t>Tomáš Dumbrovský</t>
  </si>
  <si>
    <t>PF</t>
  </si>
  <si>
    <t>01.11.2021 - 31.10.2023</t>
  </si>
  <si>
    <t>LL2105</t>
  </si>
  <si>
    <t>Analýza systémů parciálních diferenciálních rovnic popisujících kontakt mezi tekutinami a pevnými látkami</t>
  </si>
  <si>
    <t>Sebastian Schwarzacher</t>
  </si>
  <si>
    <t>01.09.2021 - 31.08.2026</t>
  </si>
  <si>
    <t>LL2104</t>
  </si>
  <si>
    <t>Od nano-úrovně po atomové inženýrství kyselých center pro selektivní heterogenní katalýzu</t>
  </si>
  <si>
    <t>Mariya Shamzhy</t>
  </si>
  <si>
    <t>LL2006</t>
  </si>
  <si>
    <t>ReEnchEu</t>
  </si>
  <si>
    <t>Alessandro Testa</t>
  </si>
  <si>
    <t>FSV</t>
  </si>
  <si>
    <t>01.08.2020 - 31.07.2022</t>
  </si>
  <si>
    <t>LL2005</t>
  </si>
  <si>
    <t>Algoritmy a složitost v rámci a nad omezenou expanzí</t>
  </si>
  <si>
    <t>Zdeněk Dvořák</t>
  </si>
  <si>
    <t>01.06.2020 - 31.05.2022</t>
  </si>
  <si>
    <t>LL2004</t>
  </si>
  <si>
    <t>Mikrobiální tvorba a uvolňování metanu (CH4) zpod Grónského ledovce</t>
  </si>
  <si>
    <t>Marek Stibal</t>
  </si>
  <si>
    <t>01.07.2020 - 30.06.2025</t>
  </si>
  <si>
    <t>58 365</t>
  </si>
  <si>
    <t>LL1203</t>
  </si>
  <si>
    <t>Vlastnosti funkcí a zobrazení v Sobolevových prostorech</t>
  </si>
  <si>
    <t>Stanislav Hencl</t>
  </si>
  <si>
    <t>01.09.2012- 31.08.2017</t>
  </si>
  <si>
    <t>LL1202</t>
  </si>
  <si>
    <t>Materiály s implicitními konstitutivními vztahy: Od teorie přes redukci modelů k efektivním numerickým metodám</t>
  </si>
  <si>
    <t>Josef Málek</t>
  </si>
  <si>
    <t>01.09.2012 - 31.08.2017</t>
  </si>
  <si>
    <t>LL1201</t>
  </si>
  <si>
    <t>Komplexní Struktury: Regularita v Kombinatorice a Diskrétní Matematice</t>
  </si>
  <si>
    <t>Jaroslav Nešetřil</t>
  </si>
  <si>
    <t>01.07.2012 - 30.06.2017</t>
  </si>
  <si>
    <t>Celkem</t>
  </si>
  <si>
    <t xml:space="preserve">LL2401 </t>
  </si>
  <si>
    <t xml:space="preserve">Mírná porucha chování jako terč pro posílení kognitivní rezervy </t>
  </si>
  <si>
    <t xml:space="preserve">Pavla Brennan Kearns </t>
  </si>
  <si>
    <t>2LF</t>
  </si>
  <si>
    <t>Inovace a setrvačnost: Konec středověkých písařů</t>
  </si>
  <si>
    <t xml:space="preserve">Geometrická vícerozměrná a ne-euklidovská statistika
</t>
  </si>
  <si>
    <t xml:space="preserve">Robustní proudové algoritmy versus adaptivní protivníci
</t>
  </si>
  <si>
    <t>Lucie Doležalová</t>
  </si>
  <si>
    <t>Stanislav Nagy</t>
  </si>
  <si>
    <t>Pavel Veselý</t>
  </si>
  <si>
    <t>LL2408</t>
  </si>
  <si>
    <t>LL2407</t>
  </si>
  <si>
    <t>LL2406</t>
  </si>
  <si>
    <t>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</si>
</sst>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charset val="238"/>
      <scheme val="minor"/>
    </font>
    <font>
      <b/>
      <sz val="9.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29292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3" fontId="2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</cellXfs>
  <cellStyles count="1">
    <cellStyle name="Normální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5" formatCode="_-* #,##0.00_-;\-* #,##0.00_-;_-* &quot;-&quot;??_-;_-@_-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C04C65-1C93-4357-9DD2-7E4CFF718FE2}" name="Tabulka1" displayName="Tabulka1" ref="A1:H25" totalsRowCount="1" headerRowDxfId="20" dataDxfId="18" headerRowBorderDxfId="19" tableBorderDxfId="17" totalsRowBorderDxfId="16">
  <autoFilter ref="A1:H24" xr:uid="{23C04C65-1C93-4357-9DD2-7E4CFF718FE2}"/>
  <sortState xmlns:xlrd2="http://schemas.microsoft.com/office/spreadsheetml/2017/richdata2" ref="A2:H24">
    <sortCondition descending="1" ref="A1:A24"/>
  </sortState>
  <tableColumns count="8">
    <tableColumn id="1" xr3:uid="{F99A1366-2778-4A60-9BD3-678BBBFB6604}" name="Číslo projektu" totalsRowLabel="Celkem" dataDxfId="15" totalsRowDxfId="7"/>
    <tableColumn id="2" xr3:uid="{F80100B1-8983-44A1-8AD5-6698AAFDDB9C}" name="Název projektu" totalsRowFunction="count" dataDxfId="14" totalsRowDxfId="6"/>
    <tableColumn id="3" xr3:uid="{9D0B2CBC-A8C1-4A32-BCAB-A4B8E95CF23C}" name="Řešitel projektu" dataDxfId="13" totalsRowDxfId="5"/>
    <tableColumn id="7" xr3:uid="{5722CDCF-2C1A-4212-BDC5-888D100C519A}" name="Fakulta" dataDxfId="12" totalsRowDxfId="4"/>
    <tableColumn id="4" xr3:uid="{2232A17F-C5AB-4466-85B8-258144E1EA58}" name="Uchazeč/příjemce" dataDxfId="11" totalsRowDxfId="3"/>
    <tableColumn id="5" xr3:uid="{DDAA62D2-119D-4CBF-8131-50765E836F91}" name="Řešení projektu" dataDxfId="10" totalsRowDxfId="2"/>
    <tableColumn id="6" xr3:uid="{CE8B3B64-3596-42FA-A84B-FB7A948683FE}" name="Z toho schválená podpora (tis. Kč)" totalsRowFunction="custom" dataDxfId="9" totalsRowDxfId="1">
      <totalsRowFormula>SUBTOTAL(109,G2:G24)</totalsRowFormula>
    </tableColumn>
    <tableColumn id="8" xr3:uid="{F19C8ED0-0A16-4911-BF70-1D7FDD3CA016}" name="Veřejná soutěž" dataDxfId="8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topLeftCell="A8" zoomScale="90" zoomScaleNormal="90" workbookViewId="0">
      <selection activeCell="G6" sqref="G6"/>
    </sheetView>
  </sheetViews>
  <sheetFormatPr defaultRowHeight="15" customHeight="1" x14ac:dyDescent="0.35"/>
  <cols>
    <col min="1" max="1" width="14.54296875" customWidth="1"/>
    <col min="2" max="2" width="46" customWidth="1"/>
    <col min="3" max="4" width="23" customWidth="1"/>
    <col min="5" max="5" width="17.7265625" customWidth="1"/>
    <col min="6" max="6" width="16" customWidth="1"/>
    <col min="7" max="7" width="31.54296875" customWidth="1"/>
    <col min="8" max="8" width="12.453125" customWidth="1"/>
  </cols>
  <sheetData>
    <row r="1" spans="1:8" ht="24" x14ac:dyDescent="0.3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7" t="s">
        <v>6</v>
      </c>
      <c r="H1" s="6" t="s">
        <v>7</v>
      </c>
    </row>
    <row r="2" spans="1:8" ht="25" x14ac:dyDescent="0.35">
      <c r="A2" s="2" t="s">
        <v>82</v>
      </c>
      <c r="B2" s="1" t="s">
        <v>83</v>
      </c>
      <c r="C2" s="1" t="s">
        <v>84</v>
      </c>
      <c r="D2" s="1" t="s">
        <v>85</v>
      </c>
      <c r="E2" s="1" t="s">
        <v>12</v>
      </c>
      <c r="F2" s="6"/>
      <c r="G2" s="3">
        <v>13887</v>
      </c>
      <c r="H2" s="12">
        <v>8</v>
      </c>
    </row>
    <row r="3" spans="1:8" ht="14.5" x14ac:dyDescent="0.35">
      <c r="A3" s="2" t="s">
        <v>92</v>
      </c>
      <c r="B3" s="1" t="s">
        <v>86</v>
      </c>
      <c r="C3" s="1" t="s">
        <v>89</v>
      </c>
      <c r="D3" s="1" t="s">
        <v>95</v>
      </c>
      <c r="E3" s="1" t="s">
        <v>12</v>
      </c>
      <c r="F3" s="6"/>
      <c r="G3" s="3">
        <v>16879</v>
      </c>
      <c r="H3" s="12">
        <v>8</v>
      </c>
    </row>
    <row r="4" spans="1:8" ht="25" x14ac:dyDescent="0.35">
      <c r="A4" s="2" t="s">
        <v>93</v>
      </c>
      <c r="B4" s="1" t="s">
        <v>87</v>
      </c>
      <c r="C4" s="1" t="s">
        <v>90</v>
      </c>
      <c r="D4" s="1" t="s">
        <v>11</v>
      </c>
      <c r="E4" s="1" t="s">
        <v>12</v>
      </c>
      <c r="F4" s="6"/>
      <c r="G4" s="3">
        <v>35956</v>
      </c>
      <c r="H4" s="12">
        <v>8</v>
      </c>
    </row>
    <row r="5" spans="1:8" ht="25" x14ac:dyDescent="0.35">
      <c r="A5" s="2" t="s">
        <v>94</v>
      </c>
      <c r="B5" s="1" t="s">
        <v>88</v>
      </c>
      <c r="C5" s="1" t="s">
        <v>91</v>
      </c>
      <c r="D5" s="1" t="s">
        <v>11</v>
      </c>
      <c r="E5" s="1" t="s">
        <v>12</v>
      </c>
      <c r="F5" s="6"/>
      <c r="G5" s="3">
        <v>8038</v>
      </c>
      <c r="H5" s="12">
        <v>8</v>
      </c>
    </row>
    <row r="6" spans="1:8" ht="25" x14ac:dyDescent="0.35">
      <c r="A6" s="2" t="s">
        <v>8</v>
      </c>
      <c r="B6" s="1" t="s">
        <v>9</v>
      </c>
      <c r="C6" s="1" t="s">
        <v>10</v>
      </c>
      <c r="D6" s="1" t="s">
        <v>11</v>
      </c>
      <c r="E6" s="1" t="s">
        <v>12</v>
      </c>
      <c r="F6" s="1"/>
      <c r="G6" s="3">
        <v>24471</v>
      </c>
      <c r="H6" s="12">
        <v>7</v>
      </c>
    </row>
    <row r="7" spans="1:8" ht="25" x14ac:dyDescent="0.35">
      <c r="A7" s="2" t="s">
        <v>13</v>
      </c>
      <c r="B7" s="1" t="s">
        <v>14</v>
      </c>
      <c r="C7" s="1" t="s">
        <v>15</v>
      </c>
      <c r="D7" s="1" t="s">
        <v>11</v>
      </c>
      <c r="E7" s="1" t="s">
        <v>12</v>
      </c>
      <c r="F7" s="1"/>
      <c r="G7" s="3">
        <v>36958</v>
      </c>
      <c r="H7" s="1">
        <v>7</v>
      </c>
    </row>
    <row r="8" spans="1:8" ht="37.5" x14ac:dyDescent="0.35">
      <c r="A8" s="2" t="s">
        <v>16</v>
      </c>
      <c r="B8" s="1" t="s">
        <v>17</v>
      </c>
      <c r="C8" s="1" t="s">
        <v>18</v>
      </c>
      <c r="D8" s="1" t="s">
        <v>11</v>
      </c>
      <c r="E8" s="1" t="s">
        <v>12</v>
      </c>
      <c r="F8" s="1"/>
      <c r="G8" s="3">
        <v>10872</v>
      </c>
      <c r="H8" s="1">
        <v>7</v>
      </c>
    </row>
    <row r="9" spans="1:8" ht="14.5" x14ac:dyDescent="0.35">
      <c r="A9" s="2" t="s">
        <v>19</v>
      </c>
      <c r="B9" s="1" t="s">
        <v>20</v>
      </c>
      <c r="C9" s="1" t="s">
        <v>21</v>
      </c>
      <c r="D9" s="1" t="s">
        <v>11</v>
      </c>
      <c r="E9" s="1" t="s">
        <v>12</v>
      </c>
      <c r="F9" s="1"/>
      <c r="G9" s="3">
        <v>52130</v>
      </c>
      <c r="H9" s="1">
        <v>7</v>
      </c>
    </row>
    <row r="10" spans="1:8" ht="14.5" x14ac:dyDescent="0.35">
      <c r="A10" s="2" t="s">
        <v>22</v>
      </c>
      <c r="B10" s="1" t="s">
        <v>23</v>
      </c>
      <c r="C10" s="1" t="s">
        <v>24</v>
      </c>
      <c r="D10" s="1" t="s">
        <v>11</v>
      </c>
      <c r="E10" s="1" t="s">
        <v>12</v>
      </c>
      <c r="F10" s="1"/>
      <c r="G10" s="3">
        <v>13206</v>
      </c>
      <c r="H10" s="1">
        <v>7</v>
      </c>
    </row>
    <row r="11" spans="1:8" ht="14.5" x14ac:dyDescent="0.35">
      <c r="A11" s="2" t="s">
        <v>25</v>
      </c>
      <c r="B11" s="1" t="s">
        <v>26</v>
      </c>
      <c r="C11" s="1" t="s">
        <v>27</v>
      </c>
      <c r="D11" s="1" t="s">
        <v>28</v>
      </c>
      <c r="E11" s="1" t="s">
        <v>12</v>
      </c>
      <c r="F11" s="1"/>
      <c r="G11" s="3">
        <v>5293</v>
      </c>
      <c r="H11" s="1">
        <v>7</v>
      </c>
    </row>
    <row r="12" spans="1:8" ht="25" x14ac:dyDescent="0.35">
      <c r="A12" s="2" t="s">
        <v>29</v>
      </c>
      <c r="B12" s="1" t="s">
        <v>30</v>
      </c>
      <c r="C12" s="1" t="s">
        <v>31</v>
      </c>
      <c r="D12" s="1" t="s">
        <v>32</v>
      </c>
      <c r="E12" s="1" t="s">
        <v>12</v>
      </c>
      <c r="F12" s="1"/>
      <c r="G12" s="3">
        <v>14158</v>
      </c>
      <c r="H12" s="1">
        <v>7</v>
      </c>
    </row>
    <row r="13" spans="1:8" ht="43.5" customHeight="1" x14ac:dyDescent="0.35">
      <c r="A13" s="2" t="s">
        <v>33</v>
      </c>
      <c r="B13" s="1" t="s">
        <v>34</v>
      </c>
      <c r="C13" s="1" t="s">
        <v>35</v>
      </c>
      <c r="D13" s="1" t="s">
        <v>36</v>
      </c>
      <c r="E13" s="1" t="s">
        <v>12</v>
      </c>
      <c r="F13" s="1"/>
      <c r="G13" s="3">
        <v>19856</v>
      </c>
      <c r="H13" s="1">
        <v>7</v>
      </c>
    </row>
    <row r="14" spans="1:8" ht="25" x14ac:dyDescent="0.35">
      <c r="A14" s="8" t="s">
        <v>37</v>
      </c>
      <c r="B14" s="9" t="s">
        <v>38</v>
      </c>
      <c r="C14" s="9" t="s">
        <v>39</v>
      </c>
      <c r="D14" s="9" t="s">
        <v>36</v>
      </c>
      <c r="E14" s="9" t="s">
        <v>12</v>
      </c>
      <c r="F14" s="9"/>
      <c r="G14" s="11">
        <v>11172</v>
      </c>
      <c r="H14" s="1">
        <v>7</v>
      </c>
    </row>
    <row r="15" spans="1:8" ht="25" x14ac:dyDescent="0.35">
      <c r="A15" s="8" t="s">
        <v>40</v>
      </c>
      <c r="B15" s="1" t="s">
        <v>41</v>
      </c>
      <c r="C15" s="9" t="s">
        <v>42</v>
      </c>
      <c r="D15" s="9" t="s">
        <v>36</v>
      </c>
      <c r="E15" s="9" t="s">
        <v>12</v>
      </c>
      <c r="F15" s="9"/>
      <c r="G15" s="11">
        <v>17578</v>
      </c>
      <c r="H15" s="1">
        <v>7</v>
      </c>
    </row>
    <row r="16" spans="1:8" ht="25" x14ac:dyDescent="0.35">
      <c r="A16" s="8" t="s">
        <v>43</v>
      </c>
      <c r="B16" s="9" t="s">
        <v>44</v>
      </c>
      <c r="C16" s="9" t="s">
        <v>45</v>
      </c>
      <c r="D16" s="9" t="s">
        <v>46</v>
      </c>
      <c r="E16" s="9" t="s">
        <v>12</v>
      </c>
      <c r="F16" s="10" t="s">
        <v>47</v>
      </c>
      <c r="G16" s="11">
        <v>18920</v>
      </c>
      <c r="H16" s="1">
        <v>6</v>
      </c>
    </row>
    <row r="17" spans="1:8" ht="27.75" customHeight="1" x14ac:dyDescent="0.35">
      <c r="A17" s="8" t="s">
        <v>48</v>
      </c>
      <c r="B17" s="9" t="s">
        <v>49</v>
      </c>
      <c r="C17" s="9" t="s">
        <v>50</v>
      </c>
      <c r="D17" s="9" t="s">
        <v>11</v>
      </c>
      <c r="E17" s="9" t="s">
        <v>12</v>
      </c>
      <c r="F17" s="10" t="s">
        <v>51</v>
      </c>
      <c r="G17" s="11">
        <v>33046</v>
      </c>
      <c r="H17" s="1">
        <v>6</v>
      </c>
    </row>
    <row r="18" spans="1:8" ht="24.75" customHeight="1" x14ac:dyDescent="0.35">
      <c r="A18" s="8" t="s">
        <v>52</v>
      </c>
      <c r="B18" s="9" t="s">
        <v>53</v>
      </c>
      <c r="C18" s="9" t="s">
        <v>54</v>
      </c>
      <c r="D18" s="9" t="s">
        <v>36</v>
      </c>
      <c r="E18" s="9" t="s">
        <v>12</v>
      </c>
      <c r="F18" s="10" t="s">
        <v>51</v>
      </c>
      <c r="G18" s="11">
        <v>37075</v>
      </c>
      <c r="H18" s="1">
        <v>6</v>
      </c>
    </row>
    <row r="19" spans="1:8" ht="33.75" customHeight="1" x14ac:dyDescent="0.35">
      <c r="A19" s="8" t="s">
        <v>55</v>
      </c>
      <c r="B19" s="9" t="s">
        <v>56</v>
      </c>
      <c r="C19" s="9" t="s">
        <v>57</v>
      </c>
      <c r="D19" s="9" t="s">
        <v>58</v>
      </c>
      <c r="E19" s="9" t="s">
        <v>12</v>
      </c>
      <c r="F19" s="9" t="s">
        <v>59</v>
      </c>
      <c r="G19" s="11">
        <v>12147</v>
      </c>
      <c r="H19" s="1">
        <v>5</v>
      </c>
    </row>
    <row r="20" spans="1:8" ht="27" customHeight="1" x14ac:dyDescent="0.35">
      <c r="A20" s="2" t="s">
        <v>60</v>
      </c>
      <c r="B20" s="1" t="s">
        <v>61</v>
      </c>
      <c r="C20" s="9" t="s">
        <v>62</v>
      </c>
      <c r="D20" s="9" t="s">
        <v>11</v>
      </c>
      <c r="E20" s="9" t="s">
        <v>12</v>
      </c>
      <c r="F20" s="10" t="s">
        <v>63</v>
      </c>
      <c r="G20" s="11">
        <v>7167</v>
      </c>
      <c r="H20" s="1">
        <v>5</v>
      </c>
    </row>
    <row r="21" spans="1:8" ht="24" customHeight="1" x14ac:dyDescent="0.35">
      <c r="A21" s="2" t="s">
        <v>64</v>
      </c>
      <c r="B21" s="1" t="s">
        <v>65</v>
      </c>
      <c r="C21" s="9" t="s">
        <v>66</v>
      </c>
      <c r="D21" s="9" t="s">
        <v>36</v>
      </c>
      <c r="E21" s="9" t="s">
        <v>12</v>
      </c>
      <c r="F21" s="9" t="s">
        <v>67</v>
      </c>
      <c r="G21" s="14" t="s">
        <v>68</v>
      </c>
      <c r="H21" s="1">
        <v>5</v>
      </c>
    </row>
    <row r="22" spans="1:8" ht="41.5" customHeight="1" x14ac:dyDescent="0.35">
      <c r="A22" s="2" t="s">
        <v>69</v>
      </c>
      <c r="B22" s="1" t="s">
        <v>70</v>
      </c>
      <c r="C22" s="9" t="s">
        <v>71</v>
      </c>
      <c r="D22" s="9" t="s">
        <v>11</v>
      </c>
      <c r="E22" s="9" t="s">
        <v>12</v>
      </c>
      <c r="F22" s="10" t="s">
        <v>72</v>
      </c>
      <c r="G22" s="11">
        <v>17225</v>
      </c>
      <c r="H22" s="1">
        <v>1</v>
      </c>
    </row>
    <row r="23" spans="1:8" ht="30.65" customHeight="1" x14ac:dyDescent="0.35">
      <c r="A23" s="2" t="s">
        <v>73</v>
      </c>
      <c r="B23" s="1" t="s">
        <v>74</v>
      </c>
      <c r="C23" s="9" t="s">
        <v>75</v>
      </c>
      <c r="D23" s="9" t="s">
        <v>11</v>
      </c>
      <c r="E23" s="9" t="s">
        <v>12</v>
      </c>
      <c r="F23" s="9" t="s">
        <v>76</v>
      </c>
      <c r="G23" s="11">
        <v>49150</v>
      </c>
      <c r="H23" s="1">
        <v>1</v>
      </c>
    </row>
    <row r="24" spans="1:8" ht="38.25" customHeight="1" x14ac:dyDescent="0.35">
      <c r="A24" s="2" t="s">
        <v>77</v>
      </c>
      <c r="B24" s="1" t="s">
        <v>78</v>
      </c>
      <c r="C24" s="9" t="s">
        <v>79</v>
      </c>
      <c r="D24" s="9" t="s">
        <v>11</v>
      </c>
      <c r="E24" s="9" t="s">
        <v>12</v>
      </c>
      <c r="F24" s="9" t="s">
        <v>80</v>
      </c>
      <c r="G24" s="11">
        <v>35730</v>
      </c>
      <c r="H24" s="1">
        <v>1</v>
      </c>
    </row>
    <row r="25" spans="1:8" ht="15" customHeight="1" x14ac:dyDescent="0.35">
      <c r="A25" s="8" t="s">
        <v>81</v>
      </c>
      <c r="B25" s="9">
        <f>SUBTOTAL(103,Tabulka1[Název projektu])</f>
        <v>23</v>
      </c>
      <c r="C25" s="9"/>
      <c r="D25" s="9"/>
      <c r="E25" s="9"/>
      <c r="F25" s="9"/>
      <c r="G25" s="13">
        <f>SUBTOTAL(109,G2:G24)</f>
        <v>490914</v>
      </c>
      <c r="H25" s="9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d9e4630-2f59-42e0-b13d-e246fa897a8e" xsi:nil="true"/>
    <lcf76f155ced4ddcb4097134ff3c332f xmlns="0dc6a1d8-136b-4245-a18f-9b279ca4093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4D0C078C6206498DC4E1872040C5EE" ma:contentTypeVersion="12" ma:contentTypeDescription="Vytvoří nový dokument" ma:contentTypeScope="" ma:versionID="e4e1f0dcbc8d336e3f4051f1489c86ff">
  <xsd:schema xmlns:xsd="http://www.w3.org/2001/XMLSchema" xmlns:xs="http://www.w3.org/2001/XMLSchema" xmlns:p="http://schemas.microsoft.com/office/2006/metadata/properties" xmlns:ns2="0dc6a1d8-136b-4245-a18f-9b279ca40934" xmlns:ns3="fd9e4630-2f59-42e0-b13d-e246fa897a8e" targetNamespace="http://schemas.microsoft.com/office/2006/metadata/properties" ma:root="true" ma:fieldsID="21b4061df70473cc114ea6310158da3c" ns2:_="" ns3:_="">
    <xsd:import namespace="0dc6a1d8-136b-4245-a18f-9b279ca40934"/>
    <xsd:import namespace="fd9e4630-2f59-42e0-b13d-e246fa897a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6a1d8-136b-4245-a18f-9b279ca409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e4630-2f59-42e0-b13d-e246fa897a8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6d1c6301-1f0d-4a2c-959f-7d11e3011d8a}" ma:internalName="TaxCatchAll" ma:showField="CatchAllData" ma:web="fd9e4630-2f59-42e0-b13d-e246fa897a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BDD223-46CC-4355-BB56-0868FBE3DB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58BFF0-6C9C-43C0-ACBB-EB96368BDD68}">
  <ds:schemaRefs>
    <ds:schemaRef ds:uri="http://schemas.microsoft.com/office/2006/metadata/properties"/>
    <ds:schemaRef ds:uri="http://schemas.microsoft.com/office/infopath/2007/PartnerControls"/>
    <ds:schemaRef ds:uri="fd9e4630-2f59-42e0-b13d-e246fa897a8e"/>
    <ds:schemaRef ds:uri="0dc6a1d8-136b-4245-a18f-9b279ca40934"/>
  </ds:schemaRefs>
</ds:datastoreItem>
</file>

<file path=customXml/itemProps3.xml><?xml version="1.0" encoding="utf-8"?>
<ds:datastoreItem xmlns:ds="http://schemas.openxmlformats.org/officeDocument/2006/customXml" ds:itemID="{E214BE8E-BF16-441E-B37F-022788CF5F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c6a1d8-136b-4245-a18f-9b279ca40934"/>
    <ds:schemaRef ds:uri="fd9e4630-2f59-42e0-b13d-e246fa897a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ERC CZ</vt:lpstr>
    </vt:vector>
  </TitlesOfParts>
  <Manager/>
  <Company>Univerzita Karlova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Matějcová</dc:creator>
  <cp:keywords/>
  <dc:description/>
  <cp:lastModifiedBy>Veronika Syrovátková</cp:lastModifiedBy>
  <cp:revision/>
  <dcterms:created xsi:type="dcterms:W3CDTF">2022-11-09T12:10:32Z</dcterms:created>
  <dcterms:modified xsi:type="dcterms:W3CDTF">2024-07-04T12:23:09Z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0x010100954D0C078C6206498DC4E1872040C5EE</vt:lpwstr>
  </property>
  <property fmtid="{D5CDD505-2E9C-101B-9397-08002B2CF9AE}" pid="3" name="MediaServiceImageTags">
    <vt:lpwstr/>
  </property>
</Properties>
</file>